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2" i="1"/>
  <c r="B48"/>
  <c r="B46" s="1"/>
  <c r="B50" s="1"/>
  <c r="B43"/>
  <c r="B23"/>
  <c r="B19"/>
  <c r="B17"/>
  <c r="B15"/>
  <c r="B14" l="1"/>
</calcChain>
</file>

<file path=xl/sharedStrings.xml><?xml version="1.0" encoding="utf-8"?>
<sst xmlns="http://schemas.openxmlformats.org/spreadsheetml/2006/main" count="51" uniqueCount="45">
  <si>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</si>
  <si>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</si>
  <si>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</si>
  <si>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</si>
  <si>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</si>
  <si>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</si>
  <si>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</si>
  <si>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</si>
  <si>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18.03.2022.</t>
  </si>
  <si>
    <t>MAKLER DOO BEOGRAD</t>
  </si>
  <si>
    <t>OMNI MEDIKAL DOO BEOGRAD</t>
  </si>
  <si>
    <t>NATALY DROGERIJA TR NIŠ</t>
  </si>
  <si>
    <t>21.03.2022.</t>
  </si>
  <si>
    <t>IZVOD  BR. 52</t>
  </si>
  <si>
    <t>LEKOVI - 071</t>
  </si>
  <si>
    <t>INO-PHARM  DOO BEOGRAD</t>
  </si>
  <si>
    <t>CITOSTATICI - 073</t>
  </si>
  <si>
    <t>FARMALOGIST DOO BEOGRAD</t>
  </si>
  <si>
    <t>NOVA-GROSIS DOO NIŠ</t>
  </si>
  <si>
    <t>DIJALIZA - 080</t>
  </si>
  <si>
    <t>MANY AGROVET DOO</t>
  </si>
  <si>
    <t>PRIZMA TRADE DOO</t>
  </si>
  <si>
    <t>TREN DOO NIŠ</t>
  </si>
  <si>
    <t>GOSPER  DOO BEOGRAD</t>
  </si>
  <si>
    <t>AUSTRO LINE DOO BEOGRAD</t>
  </si>
  <si>
    <t>SINOFARM DOO</t>
  </si>
  <si>
    <t>DENTA BP PHARM</t>
  </si>
  <si>
    <t>VICOR DOO NOVI BEOGRAD</t>
  </si>
  <si>
    <t>PHOENIX PHARMA DOO BEOGRAD</t>
  </si>
  <si>
    <t>BIOGNOST S DOO BEOGRAD</t>
  </si>
  <si>
    <t>DIAHEM GRAMIM</t>
  </si>
  <si>
    <t>YUNYCOM DOO BEOGRAD</t>
  </si>
  <si>
    <t>NEOMEDICA DOO NIŠ</t>
  </si>
  <si>
    <t>B.BRAUN ADRIA RSRB DOO BEOGRAD</t>
  </si>
  <si>
    <t>SANOMED DOO</t>
  </si>
  <si>
    <t>MEDTRONIC SRBIJA</t>
  </si>
  <si>
    <t>SANITETSKI - 085</t>
  </si>
  <si>
    <t>OSTALI TROŠKOVI - 07F - IZVOR 17</t>
  </si>
  <si>
    <t>DNEVNICE 2022-01 OSTALI</t>
  </si>
  <si>
    <t>DNEVNICE 2022-02 OSTALI</t>
  </si>
  <si>
    <t>OSTALI TROŠKOVI - 07F</t>
  </si>
  <si>
    <t>DNEVNICE 2022-02 SANITETSKI PREVOZ</t>
  </si>
  <si>
    <t>OPŠTA BOLNICA LESKOVAC - PRENOS SREDSTAVA - DOPUNA BOLOVANJA 2022-01</t>
  </si>
  <si>
    <t>PROVIZIJA UPRAVE ZA TREZOR</t>
  </si>
  <si>
    <t>DOPUNA BOLOVANJA 2022-01 - 07A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</si>
</sst>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1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6" xfId="0" applyFont="1" applyBorder="1" applyAlignment="1"/>
    <xf numFmtId="4" fontId="35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12</v>
      </c>
    </row>
    <row r="6" spans="1:3">
      <c r="A6" s="3" t="s">
        <v>13</v>
      </c>
    </row>
    <row r="7" spans="1:3">
      <c r="A7" s="7" t="s">
        <v>1</v>
      </c>
      <c r="B7" s="7" t="s">
        <v>12</v>
      </c>
      <c r="C7" s="8">
        <v>695034.25</v>
      </c>
    </row>
    <row r="8" spans="1:3">
      <c r="A8" s="7" t="s">
        <v>2</v>
      </c>
      <c r="B8" s="7" t="s">
        <v>8</v>
      </c>
      <c r="C8" s="8">
        <v>4568569.0999999996</v>
      </c>
    </row>
    <row r="9" spans="1:3">
      <c r="A9" s="7" t="s">
        <v>7</v>
      </c>
      <c r="B9" s="7" t="s">
        <v>12</v>
      </c>
      <c r="C9" s="8">
        <v>11450</v>
      </c>
    </row>
    <row r="10" spans="1:3">
      <c r="A10" s="7" t="s">
        <v>42</v>
      </c>
      <c r="B10" s="7" t="s">
        <v>12</v>
      </c>
      <c r="C10" s="8">
        <v>9802.59</v>
      </c>
    </row>
    <row r="11" spans="1:3">
      <c r="A11" s="9" t="s">
        <v>6</v>
      </c>
      <c r="B11" s="7" t="s">
        <v>12</v>
      </c>
      <c r="C11" s="10">
        <v>3894787.44</v>
      </c>
    </row>
    <row r="12" spans="1:3">
      <c r="A12" s="11"/>
      <c r="B12" s="7"/>
      <c r="C12" s="1">
        <f>C8+C9+C10-C11</f>
        <v>695034.24999999953</v>
      </c>
    </row>
    <row r="13" spans="1:3">
      <c r="A13" s="11"/>
      <c r="C13" s="1"/>
    </row>
    <row r="14" spans="1:3">
      <c r="A14" s="2" t="s">
        <v>3</v>
      </c>
      <c r="B14" s="12" t="str">
        <f>A4</f>
        <v>21.03.2022.</v>
      </c>
    </row>
    <row r="15" spans="1:3">
      <c r="A15" s="13" t="s">
        <v>14</v>
      </c>
      <c r="B15" s="14">
        <f>SUM(B16)</f>
        <v>279400</v>
      </c>
    </row>
    <row r="16" spans="1:3">
      <c r="A16" s="15" t="s">
        <v>15</v>
      </c>
      <c r="B16" s="16">
        <v>279400</v>
      </c>
    </row>
    <row r="17" spans="1:2">
      <c r="A17" s="13" t="s">
        <v>16</v>
      </c>
      <c r="B17" s="14">
        <f>SUM(B18)</f>
        <v>330000</v>
      </c>
    </row>
    <row r="18" spans="1:2">
      <c r="A18" s="15" t="s">
        <v>15</v>
      </c>
      <c r="B18" s="16">
        <v>330000</v>
      </c>
    </row>
    <row r="19" spans="1:2">
      <c r="A19" s="13" t="s">
        <v>19</v>
      </c>
      <c r="B19" s="14">
        <f>SUM(B20:B22)</f>
        <v>64288</v>
      </c>
    </row>
    <row r="20" spans="1:2">
      <c r="A20" s="17" t="s">
        <v>11</v>
      </c>
      <c r="B20" s="18">
        <v>9984</v>
      </c>
    </row>
    <row r="21" spans="1:2">
      <c r="A21" s="17" t="s">
        <v>17</v>
      </c>
      <c r="B21" s="18">
        <v>18304</v>
      </c>
    </row>
    <row r="22" spans="1:2">
      <c r="A22" s="17" t="s">
        <v>18</v>
      </c>
      <c r="B22" s="18">
        <v>36000</v>
      </c>
    </row>
    <row r="23" spans="1:2">
      <c r="A23" s="13" t="s">
        <v>36</v>
      </c>
      <c r="B23" s="14">
        <f>SUM(B24:B42)</f>
        <v>2579787.73</v>
      </c>
    </row>
    <row r="24" spans="1:2">
      <c r="A24" s="17" t="s">
        <v>9</v>
      </c>
      <c r="B24" s="18">
        <v>36000</v>
      </c>
    </row>
    <row r="25" spans="1:2">
      <c r="A25" s="17" t="s">
        <v>20</v>
      </c>
      <c r="B25" s="18">
        <v>16200</v>
      </c>
    </row>
    <row r="26" spans="1:2">
      <c r="A26" s="17" t="s">
        <v>21</v>
      </c>
      <c r="B26" s="18">
        <v>253891.19999999998</v>
      </c>
    </row>
    <row r="27" spans="1:2">
      <c r="A27" s="17" t="s">
        <v>22</v>
      </c>
      <c r="B27" s="18">
        <v>676462.8</v>
      </c>
    </row>
    <row r="28" spans="1:2">
      <c r="A28" s="17" t="s">
        <v>23</v>
      </c>
      <c r="B28" s="18">
        <v>75016.800000000003</v>
      </c>
    </row>
    <row r="29" spans="1:2">
      <c r="A29" s="17" t="s">
        <v>24</v>
      </c>
      <c r="B29" s="18">
        <v>23040</v>
      </c>
    </row>
    <row r="30" spans="1:2">
      <c r="A30" s="17" t="s">
        <v>25</v>
      </c>
      <c r="B30" s="18">
        <v>126174</v>
      </c>
    </row>
    <row r="31" spans="1:2">
      <c r="A31" s="17" t="s">
        <v>26</v>
      </c>
      <c r="B31" s="18">
        <v>79920</v>
      </c>
    </row>
    <row r="32" spans="1:2">
      <c r="A32" s="17" t="s">
        <v>10</v>
      </c>
      <c r="B32" s="18">
        <v>36535</v>
      </c>
    </row>
    <row r="33" spans="1:2">
      <c r="A33" s="17" t="s">
        <v>17</v>
      </c>
      <c r="B33" s="18">
        <v>306419.8</v>
      </c>
    </row>
    <row r="34" spans="1:2">
      <c r="A34" s="17" t="s">
        <v>27</v>
      </c>
      <c r="B34" s="18">
        <v>71388</v>
      </c>
    </row>
    <row r="35" spans="1:2">
      <c r="A35" s="17" t="s">
        <v>28</v>
      </c>
      <c r="B35" s="18">
        <v>33444</v>
      </c>
    </row>
    <row r="36" spans="1:2">
      <c r="A36" s="17" t="s">
        <v>29</v>
      </c>
      <c r="B36" s="18">
        <v>140928</v>
      </c>
    </row>
    <row r="37" spans="1:2">
      <c r="A37" s="17" t="s">
        <v>30</v>
      </c>
      <c r="B37" s="18">
        <v>88200</v>
      </c>
    </row>
    <row r="38" spans="1:2">
      <c r="A38" s="17" t="s">
        <v>31</v>
      </c>
      <c r="B38" s="18">
        <v>366444</v>
      </c>
    </row>
    <row r="39" spans="1:2">
      <c r="A39" s="17" t="s">
        <v>32</v>
      </c>
      <c r="B39" s="18">
        <v>37950</v>
      </c>
    </row>
    <row r="40" spans="1:2">
      <c r="A40" s="17" t="s">
        <v>33</v>
      </c>
      <c r="B40" s="18">
        <v>26620</v>
      </c>
    </row>
    <row r="41" spans="1:2">
      <c r="A41" s="17" t="s">
        <v>34</v>
      </c>
      <c r="B41" s="18">
        <v>138594.13</v>
      </c>
    </row>
    <row r="42" spans="1:2">
      <c r="A42" s="17" t="s">
        <v>35</v>
      </c>
      <c r="B42" s="18">
        <v>46560</v>
      </c>
    </row>
    <row r="43" spans="1:2">
      <c r="A43" s="13" t="s">
        <v>37</v>
      </c>
      <c r="B43" s="14">
        <f>SUM(B44:B45)</f>
        <v>126589.32</v>
      </c>
    </row>
    <row r="44" spans="1:2">
      <c r="A44" s="17" t="s">
        <v>38</v>
      </c>
      <c r="B44" s="18">
        <v>43094.239999999998</v>
      </c>
    </row>
    <row r="45" spans="1:2">
      <c r="A45" s="17" t="s">
        <v>39</v>
      </c>
      <c r="B45" s="18">
        <v>83495.08</v>
      </c>
    </row>
    <row r="46" spans="1:2">
      <c r="A46" s="13" t="s">
        <v>40</v>
      </c>
      <c r="B46" s="14">
        <f>SUM(B47:B48)</f>
        <v>469519.43</v>
      </c>
    </row>
    <row r="47" spans="1:2">
      <c r="A47" s="17" t="s">
        <v>41</v>
      </c>
      <c r="B47" s="18">
        <v>363607.61</v>
      </c>
    </row>
    <row r="48" spans="1:2">
      <c r="A48" s="15" t="s">
        <v>43</v>
      </c>
      <c r="B48" s="16">
        <f>105157.96+89.79+664.07</f>
        <v>105911.82</v>
      </c>
    </row>
    <row r="49" spans="1:2">
      <c r="A49" s="19" t="s">
        <v>44</v>
      </c>
      <c r="B49" s="20">
        <v>45202.96</v>
      </c>
    </row>
    <row r="50" spans="1:2">
      <c r="B50" s="1">
        <f>B15+B17+B19+B23+B43+B46+B49</f>
        <v>3894787.44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2022-03-22T06:01:54Z</cp:lastPrinted>
  <dcterms:created xsi:type="dcterms:W3CDTF">2009-03-09T09:27:50Z</dcterms:created>
  <dcterms:modified xsi:type="dcterms:W3CDTF">2022-03-22T06:06:10Z</dcterms:modified>
</cp:coreProperties>
</file>